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30" windowWidth="15180" windowHeight="58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<sst xmlns="http://schemas.openxmlformats.org/spreadsheetml/2006/main" count="88" uniqueCount="86">
  <si>
    <t>Направления    общеобразовательные</t>
  </si>
  <si>
    <t>Направления       коррекционные</t>
  </si>
  <si>
    <t>классы</t>
  </si>
  <si>
    <t>Класс.</t>
  </si>
  <si>
    <t>Итого</t>
  </si>
  <si>
    <t>учащихся</t>
  </si>
  <si>
    <t>1 а</t>
  </si>
  <si>
    <t>1 б</t>
  </si>
  <si>
    <t>1 в</t>
  </si>
  <si>
    <t>Итого 1</t>
  </si>
  <si>
    <t>2а</t>
  </si>
  <si>
    <t>2б</t>
  </si>
  <si>
    <t>2в</t>
  </si>
  <si>
    <t>2г</t>
  </si>
  <si>
    <t>Итого 2</t>
  </si>
  <si>
    <t>3а</t>
  </si>
  <si>
    <t>3б</t>
  </si>
  <si>
    <t>Итого 3</t>
  </si>
  <si>
    <t>4а</t>
  </si>
  <si>
    <t>4б</t>
  </si>
  <si>
    <t>Итого 4</t>
  </si>
  <si>
    <t>Итого 1-4</t>
  </si>
  <si>
    <t>5а</t>
  </si>
  <si>
    <t>5б</t>
  </si>
  <si>
    <t>Итого 5</t>
  </si>
  <si>
    <t>6а</t>
  </si>
  <si>
    <t>6б</t>
  </si>
  <si>
    <t>Итого 6</t>
  </si>
  <si>
    <t>7а</t>
  </si>
  <si>
    <t>7б</t>
  </si>
  <si>
    <t>Итого 7</t>
  </si>
  <si>
    <t>8а</t>
  </si>
  <si>
    <t>8б</t>
  </si>
  <si>
    <t>Итого 8</t>
  </si>
  <si>
    <t>9а</t>
  </si>
  <si>
    <t>9б</t>
  </si>
  <si>
    <t>Итого 9</t>
  </si>
  <si>
    <t>Итого 5-9</t>
  </si>
  <si>
    <t>10а</t>
  </si>
  <si>
    <t>11а</t>
  </si>
  <si>
    <t>Итого10-11</t>
  </si>
  <si>
    <t>Итого 5-11</t>
  </si>
  <si>
    <t>Итого1-11</t>
  </si>
  <si>
    <t>Кол-во классов</t>
  </si>
  <si>
    <t>Количество Учащихся</t>
  </si>
  <si>
    <t>Количество классов</t>
  </si>
  <si>
    <t>Кол-во Учащ.</t>
  </si>
  <si>
    <t>Итого классов</t>
  </si>
  <si>
    <t>Итого учащихся</t>
  </si>
  <si>
    <t>классов - комплектов,</t>
  </si>
  <si>
    <t>общеобразовательный класс</t>
  </si>
  <si>
    <t>коррекционных классов</t>
  </si>
  <si>
    <t>Всего</t>
  </si>
  <si>
    <t>учащихся классов 7 вида.</t>
  </si>
  <si>
    <t>хакимиәтенең мәғариф идаралығы</t>
  </si>
  <si>
    <t>Дим районының</t>
  </si>
  <si>
    <t>101-СЕ УРТА ДӨЙӨМ БЕЛЕМ БИРЕҮ МӘКТӘБЕ</t>
  </si>
  <si>
    <t>муниципаль  бюджет  мәғариф</t>
  </si>
  <si>
    <t>учреждениеһы</t>
  </si>
  <si>
    <t>УПРАВЛЕНИЕ ОБРАЗОВАНИЯ АДМИНИСТРАЦИИ</t>
  </si>
  <si>
    <t>ГОРОДСКОГО ОКРУГА ГОРОД УФА</t>
  </si>
  <si>
    <t>РЕСПУБЛИКА БАШКОРТОСТАН</t>
  </si>
  <si>
    <t>Башҡортостан Республикаһы</t>
  </si>
  <si>
    <t>Өфө ҡалаһы ҡала округы</t>
  </si>
  <si>
    <t>өфө ҡалаһы ҡала округы</t>
  </si>
  <si>
    <t>ИҠТИСАДТЫ ТӘРӘНӘЙТЕП ӨЙРӘНЕҮСЕ</t>
  </si>
  <si>
    <t>МУНИЦИПАЛЬНОЕ БЮДЖЕТНОЕ</t>
  </si>
  <si>
    <t>ОБРАЗОВАТЕЛЬНОЕ УЧРЕЖДНИЕ</t>
  </si>
  <si>
    <t>3в</t>
  </si>
  <si>
    <t>3г</t>
  </si>
  <si>
    <t>4в</t>
  </si>
  <si>
    <t>4г</t>
  </si>
  <si>
    <t>8в</t>
  </si>
  <si>
    <t>Директор                                                                          И. З. Самситдинов</t>
  </si>
  <si>
    <t xml:space="preserve"> </t>
  </si>
  <si>
    <t xml:space="preserve">Комплектование классов МБОУ "Школа №101 "  </t>
  </si>
  <si>
    <t>5в</t>
  </si>
  <si>
    <t>5г</t>
  </si>
  <si>
    <t>9в</t>
  </si>
  <si>
    <t>1г</t>
  </si>
  <si>
    <t>1д</t>
  </si>
  <si>
    <t>2д</t>
  </si>
  <si>
    <t>6в</t>
  </si>
  <si>
    <t>6г</t>
  </si>
  <si>
    <t>ШКОЛА № 101 С УГЛУБЛЕННЫМ ИЗУЧЕНИЕМ ЭКОНОМИКИ"</t>
  </si>
  <si>
    <t>на 01.09.2017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</si>
</sst>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</xdr:row>
      <xdr:rowOff>19050</xdr:rowOff>
    </xdr:from>
    <xdr:to>
      <xdr:col>6</xdr:col>
      <xdr:colOff>295275</xdr:colOff>
      <xdr:row>7</xdr:row>
      <xdr:rowOff>133350</xdr:rowOff>
    </xdr:to>
    <xdr:pic>
      <xdr:nvPicPr>
        <xdr:cNvPr id="1" name="Рисунок 3" descr="uf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419100"/>
          <a:ext cx="847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2"/>
  <sheetViews>
    <sheetView tabSelected="1" zoomScaleSheetLayoutView="85" zoomScalePageLayoutView="0" workbookViewId="0" topLeftCell="C43">
      <selection activeCell="J61" sqref="J61"/>
    </sheetView>
  </sheetViews>
  <sheetFormatPr defaultColWidth="9.140625" defaultRowHeight="15"/>
  <cols>
    <col min="1" max="1" width="0.5625" style="0" hidden="1" customWidth="1"/>
    <col min="2" max="2" width="1.28515625" style="0" hidden="1" customWidth="1"/>
    <col min="3" max="3" width="13.57421875" style="0" customWidth="1"/>
    <col min="4" max="4" width="13.140625" style="0" customWidth="1"/>
    <col min="5" max="5" width="12.57421875" style="0" customWidth="1"/>
    <col min="6" max="6" width="8.28125" style="0" customWidth="1"/>
    <col min="7" max="7" width="21.8515625" style="0" customWidth="1"/>
    <col min="10" max="10" width="11.140625" style="0" customWidth="1"/>
    <col min="11" max="11" width="5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.75">
      <c r="B2" s="1"/>
      <c r="C2" s="1"/>
      <c r="D2" s="14" t="s">
        <v>62</v>
      </c>
      <c r="E2" s="1"/>
      <c r="F2" s="17"/>
      <c r="G2" s="17"/>
      <c r="H2" s="18"/>
      <c r="I2" s="19" t="s">
        <v>59</v>
      </c>
      <c r="J2" s="13"/>
      <c r="K2" s="13"/>
      <c r="L2" s="1"/>
    </row>
    <row r="3" spans="2:12" ht="15.75">
      <c r="B3" s="1"/>
      <c r="C3" s="1"/>
      <c r="D3" s="14" t="s">
        <v>63</v>
      </c>
      <c r="E3" s="1"/>
      <c r="F3" s="17"/>
      <c r="G3" s="17"/>
      <c r="H3" s="18"/>
      <c r="I3" s="19" t="s">
        <v>60</v>
      </c>
      <c r="J3" s="13"/>
      <c r="K3" s="13"/>
      <c r="L3" s="1"/>
    </row>
    <row r="4" spans="2:12" ht="14.25" customHeight="1">
      <c r="B4" s="1"/>
      <c r="C4" s="1"/>
      <c r="D4" s="14" t="s">
        <v>54</v>
      </c>
      <c r="E4" s="1"/>
      <c r="F4" s="17"/>
      <c r="G4" s="17"/>
      <c r="H4" s="18"/>
      <c r="I4" s="19" t="s">
        <v>61</v>
      </c>
      <c r="J4" s="13"/>
      <c r="K4" s="13"/>
      <c r="L4" s="1"/>
    </row>
    <row r="5" spans="2:12" ht="15.75">
      <c r="B5" s="1"/>
      <c r="C5" s="1"/>
      <c r="D5" s="14" t="s">
        <v>64</v>
      </c>
      <c r="E5" s="1"/>
      <c r="F5" s="17"/>
      <c r="G5" s="17"/>
      <c r="H5" s="18"/>
      <c r="I5" s="19" t="s">
        <v>66</v>
      </c>
      <c r="J5" s="13"/>
      <c r="K5" s="13"/>
      <c r="L5" s="1"/>
    </row>
    <row r="6" spans="2:12" ht="15.75">
      <c r="B6" s="1"/>
      <c r="C6" s="1"/>
      <c r="D6" s="14" t="s">
        <v>55</v>
      </c>
      <c r="E6" s="1"/>
      <c r="F6" s="17"/>
      <c r="G6" s="17"/>
      <c r="H6" s="18"/>
      <c r="I6" s="19" t="s">
        <v>67</v>
      </c>
      <c r="J6" s="13"/>
      <c r="K6" s="13"/>
      <c r="L6" s="1"/>
    </row>
    <row r="7" spans="2:12" ht="15.75">
      <c r="B7" s="1"/>
      <c r="C7" s="13"/>
      <c r="D7" s="24" t="s">
        <v>65</v>
      </c>
      <c r="E7" s="13"/>
      <c r="F7" s="17"/>
      <c r="G7" s="17"/>
      <c r="H7" s="18"/>
      <c r="I7" s="19" t="s">
        <v>84</v>
      </c>
      <c r="J7" s="13"/>
      <c r="K7" s="13"/>
      <c r="L7" s="1"/>
    </row>
    <row r="8" spans="2:12" ht="15.75">
      <c r="B8" s="1"/>
      <c r="C8" s="13"/>
      <c r="D8" s="24" t="s">
        <v>56</v>
      </c>
      <c r="E8" s="13"/>
      <c r="F8" s="17"/>
      <c r="G8" s="17"/>
      <c r="H8" s="18"/>
      <c r="I8" s="19" t="s">
        <v>60</v>
      </c>
      <c r="J8" s="13"/>
      <c r="K8" s="13"/>
      <c r="L8" s="1"/>
    </row>
    <row r="9" spans="2:12" ht="15.75">
      <c r="B9" s="1"/>
      <c r="C9" s="1"/>
      <c r="D9" s="14" t="s">
        <v>57</v>
      </c>
      <c r="E9" s="17"/>
      <c r="F9" s="17"/>
      <c r="G9" s="17"/>
      <c r="H9" s="18"/>
      <c r="I9" s="19"/>
      <c r="J9" s="13"/>
      <c r="K9" s="13"/>
      <c r="L9" s="1"/>
    </row>
    <row r="10" spans="2:12" ht="15.75">
      <c r="B10" s="1"/>
      <c r="C10" s="1"/>
      <c r="D10" s="14" t="s">
        <v>58</v>
      </c>
      <c r="E10" s="17"/>
      <c r="F10" s="17"/>
      <c r="G10" s="17"/>
      <c r="H10" s="18"/>
      <c r="I10" s="19" t="s">
        <v>74</v>
      </c>
      <c r="J10" s="13"/>
      <c r="K10" s="13"/>
      <c r="L10" s="1"/>
    </row>
    <row r="11" spans="2:12" ht="15.75">
      <c r="B11" s="1"/>
      <c r="C11" s="1"/>
      <c r="D11" s="16"/>
      <c r="E11" s="17"/>
      <c r="F11" s="17"/>
      <c r="G11" s="17"/>
      <c r="H11" s="18"/>
      <c r="I11" s="19"/>
      <c r="J11" s="13"/>
      <c r="K11" s="13"/>
      <c r="L11" s="1"/>
    </row>
    <row r="12" spans="2:12" ht="8.25" customHeight="1">
      <c r="B12" s="1"/>
      <c r="C12" s="1"/>
      <c r="D12" s="14"/>
      <c r="E12" s="1"/>
      <c r="F12" s="1"/>
      <c r="G12" s="1"/>
      <c r="J12" s="1"/>
      <c r="K12" s="1"/>
      <c r="L12" s="1"/>
    </row>
    <row r="13" spans="2:12" ht="15.75">
      <c r="B13" s="1"/>
      <c r="C13" s="1"/>
      <c r="D13" s="1"/>
      <c r="E13" s="1"/>
      <c r="F13" s="15" t="s">
        <v>75</v>
      </c>
      <c r="G13" s="1"/>
      <c r="H13" s="20" t="s">
        <v>85</v>
      </c>
      <c r="I13" s="1"/>
      <c r="J13" s="1"/>
      <c r="K13" s="1"/>
      <c r="L13" s="1"/>
    </row>
    <row r="14" spans="2:12" ht="3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6.25" customHeight="1">
      <c r="B15" s="1"/>
      <c r="C15" s="27" t="s">
        <v>0</v>
      </c>
      <c r="D15" s="28"/>
      <c r="E15" s="29"/>
      <c r="F15" s="30" t="s">
        <v>1</v>
      </c>
      <c r="G15" s="30"/>
      <c r="H15" s="30"/>
      <c r="I15" s="30"/>
      <c r="J15" s="30"/>
      <c r="K15" s="1"/>
      <c r="L15" s="1"/>
    </row>
    <row r="16" spans="2:12" ht="31.5">
      <c r="B16" s="1"/>
      <c r="C16" s="2" t="s">
        <v>2</v>
      </c>
      <c r="D16" s="2" t="s">
        <v>43</v>
      </c>
      <c r="E16" s="2" t="s">
        <v>44</v>
      </c>
      <c r="F16" s="2" t="s">
        <v>3</v>
      </c>
      <c r="G16" s="2" t="s">
        <v>45</v>
      </c>
      <c r="H16" s="2" t="s">
        <v>46</v>
      </c>
      <c r="I16" s="2" t="s">
        <v>47</v>
      </c>
      <c r="J16" s="2" t="s">
        <v>48</v>
      </c>
      <c r="K16" s="1"/>
      <c r="L16" s="1"/>
    </row>
    <row r="17" spans="2:12" ht="15.75">
      <c r="B17" s="1"/>
      <c r="C17" s="2" t="s">
        <v>6</v>
      </c>
      <c r="D17" s="2">
        <v>1</v>
      </c>
      <c r="E17" s="23">
        <v>26</v>
      </c>
      <c r="F17" s="2"/>
      <c r="G17" s="2"/>
      <c r="H17" s="2"/>
      <c r="I17" s="2"/>
      <c r="J17" s="2"/>
      <c r="K17" s="1"/>
      <c r="L17" s="1"/>
    </row>
    <row r="18" spans="2:12" ht="15.75">
      <c r="B18" s="1"/>
      <c r="C18" s="2" t="s">
        <v>7</v>
      </c>
      <c r="D18" s="2">
        <v>1</v>
      </c>
      <c r="E18" s="23">
        <v>27</v>
      </c>
      <c r="F18" s="2"/>
      <c r="G18" s="2"/>
      <c r="H18" s="2"/>
      <c r="I18" s="2"/>
      <c r="J18" s="2"/>
      <c r="K18" s="1"/>
      <c r="L18" s="1"/>
    </row>
    <row r="19" spans="2:12" ht="15.75">
      <c r="B19" s="1"/>
      <c r="C19" s="2" t="s">
        <v>8</v>
      </c>
      <c r="D19" s="2">
        <v>1</v>
      </c>
      <c r="E19" s="23">
        <v>26</v>
      </c>
      <c r="F19" s="2"/>
      <c r="G19" s="2"/>
      <c r="H19" s="2"/>
      <c r="I19" s="2"/>
      <c r="J19" s="2"/>
      <c r="K19" s="1"/>
      <c r="L19" s="1"/>
    </row>
    <row r="20" spans="2:12" ht="15.75">
      <c r="B20" s="1"/>
      <c r="C20" s="2" t="s">
        <v>79</v>
      </c>
      <c r="D20" s="2">
        <v>1</v>
      </c>
      <c r="E20" s="23">
        <v>28</v>
      </c>
      <c r="F20" s="2"/>
      <c r="G20" s="2"/>
      <c r="H20" s="2"/>
      <c r="I20" s="2"/>
      <c r="J20" s="2"/>
      <c r="K20" s="1"/>
      <c r="L20" s="1"/>
    </row>
    <row r="21" spans="2:12" ht="15.75">
      <c r="B21" s="1"/>
      <c r="C21" s="2" t="s">
        <v>80</v>
      </c>
      <c r="D21" s="2">
        <v>1</v>
      </c>
      <c r="E21" s="23">
        <v>26</v>
      </c>
      <c r="F21" s="2"/>
      <c r="G21" s="2"/>
      <c r="H21" s="2"/>
      <c r="I21" s="2"/>
      <c r="J21" s="2"/>
      <c r="K21" s="1"/>
      <c r="L21" s="1"/>
    </row>
    <row r="22" spans="2:12" ht="15.75">
      <c r="B22" s="1"/>
      <c r="C22" s="3" t="s">
        <v>9</v>
      </c>
      <c r="D22" s="7">
        <f>SUM(D17:D21)</f>
        <v>5</v>
      </c>
      <c r="E22" s="7">
        <f>SUM(E17:E21)</f>
        <v>133</v>
      </c>
      <c r="F22" s="3"/>
      <c r="G22" s="8">
        <f>SUM(G17:G21)</f>
        <v>0</v>
      </c>
      <c r="H22" s="8">
        <f>SUM(H17:H21)</f>
        <v>0</v>
      </c>
      <c r="I22" s="8">
        <v>5</v>
      </c>
      <c r="J22" s="8">
        <v>133</v>
      </c>
      <c r="K22" s="1"/>
      <c r="L22" s="1"/>
    </row>
    <row r="23" spans="2:12" ht="15.75">
      <c r="B23" s="1"/>
      <c r="C23" s="2" t="s">
        <v>10</v>
      </c>
      <c r="D23" s="2">
        <v>1</v>
      </c>
      <c r="E23" s="22">
        <v>30</v>
      </c>
      <c r="F23" s="2"/>
      <c r="G23" s="2"/>
      <c r="H23" s="2"/>
      <c r="I23" s="2"/>
      <c r="J23" s="2"/>
      <c r="K23" s="1"/>
      <c r="L23" s="1"/>
    </row>
    <row r="24" spans="2:12" ht="15.75">
      <c r="B24" s="1"/>
      <c r="C24" s="4" t="s">
        <v>11</v>
      </c>
      <c r="D24" s="4">
        <v>1</v>
      </c>
      <c r="E24" s="22">
        <v>28</v>
      </c>
      <c r="F24" s="3"/>
      <c r="G24" s="3"/>
      <c r="H24" s="3"/>
      <c r="I24" s="2"/>
      <c r="J24" s="2"/>
      <c r="K24" s="1"/>
      <c r="L24" s="1"/>
    </row>
    <row r="25" spans="2:12" ht="15.75">
      <c r="B25" s="1"/>
      <c r="C25" s="4" t="s">
        <v>12</v>
      </c>
      <c r="D25" s="4">
        <v>1</v>
      </c>
      <c r="E25" s="22">
        <v>26</v>
      </c>
      <c r="F25" s="3"/>
      <c r="G25" s="3"/>
      <c r="H25" s="3"/>
      <c r="I25" s="2"/>
      <c r="J25" s="2"/>
      <c r="K25" s="1"/>
      <c r="L25" s="1"/>
    </row>
    <row r="26" spans="2:12" ht="15.75">
      <c r="B26" s="1"/>
      <c r="C26" s="4" t="s">
        <v>13</v>
      </c>
      <c r="D26" s="4">
        <v>1</v>
      </c>
      <c r="E26" s="22">
        <v>22</v>
      </c>
      <c r="F26" s="2"/>
      <c r="G26" s="2"/>
      <c r="H26" s="23"/>
      <c r="I26" s="2"/>
      <c r="J26" s="2"/>
      <c r="K26" s="1"/>
      <c r="L26" s="1"/>
    </row>
    <row r="27" spans="2:12" ht="15.75">
      <c r="B27" s="1"/>
      <c r="C27" s="4" t="s">
        <v>81</v>
      </c>
      <c r="D27" s="4">
        <v>1</v>
      </c>
      <c r="E27" s="22">
        <v>25</v>
      </c>
      <c r="F27" s="2"/>
      <c r="G27" s="2"/>
      <c r="H27" s="23"/>
      <c r="I27" s="2"/>
      <c r="J27" s="2"/>
      <c r="K27" s="1"/>
      <c r="L27" s="1"/>
    </row>
    <row r="28" spans="2:12" ht="15.75">
      <c r="B28" s="1"/>
      <c r="C28" s="3" t="s">
        <v>14</v>
      </c>
      <c r="D28" s="8">
        <f>SUM(D23:D27)</f>
        <v>5</v>
      </c>
      <c r="E28" s="8">
        <f>SUM(E23:E27)</f>
        <v>131</v>
      </c>
      <c r="F28" s="3"/>
      <c r="G28" s="8">
        <f>G26</f>
        <v>0</v>
      </c>
      <c r="H28" s="8">
        <f>H26</f>
        <v>0</v>
      </c>
      <c r="I28" s="8">
        <f>D28+G28</f>
        <v>5</v>
      </c>
      <c r="J28" s="8">
        <f>E28+H28</f>
        <v>131</v>
      </c>
      <c r="K28" s="1"/>
      <c r="L28" s="1"/>
    </row>
    <row r="29" spans="2:12" ht="15.75">
      <c r="B29" s="1"/>
      <c r="C29" s="4" t="s">
        <v>15</v>
      </c>
      <c r="D29" s="4">
        <v>1</v>
      </c>
      <c r="E29" s="22">
        <v>30</v>
      </c>
      <c r="F29" s="2"/>
      <c r="G29" s="2"/>
      <c r="H29" s="2"/>
      <c r="I29" s="3"/>
      <c r="J29" s="3"/>
      <c r="K29" s="1"/>
      <c r="L29" s="1"/>
    </row>
    <row r="30" spans="2:12" ht="15.75">
      <c r="B30" s="1"/>
      <c r="C30" s="4" t="s">
        <v>16</v>
      </c>
      <c r="D30" s="4">
        <v>1</v>
      </c>
      <c r="E30" s="22">
        <v>26</v>
      </c>
      <c r="F30" s="2"/>
      <c r="G30" s="2"/>
      <c r="H30" s="2"/>
      <c r="I30" s="2"/>
      <c r="J30" s="2"/>
      <c r="K30" s="1"/>
      <c r="L30" s="1"/>
    </row>
    <row r="31" spans="2:12" ht="15.75">
      <c r="B31" s="1"/>
      <c r="C31" s="4" t="s">
        <v>68</v>
      </c>
      <c r="D31" s="4">
        <v>1</v>
      </c>
      <c r="E31" s="22">
        <v>26</v>
      </c>
      <c r="F31" s="2"/>
      <c r="G31" s="2"/>
      <c r="H31" s="23"/>
      <c r="I31" s="2"/>
      <c r="J31" s="2"/>
      <c r="K31" s="1"/>
      <c r="L31" s="1"/>
    </row>
    <row r="32" spans="2:12" ht="15.75">
      <c r="B32" s="1"/>
      <c r="C32" s="4" t="s">
        <v>69</v>
      </c>
      <c r="D32" s="4">
        <v>1</v>
      </c>
      <c r="E32" s="22">
        <v>22</v>
      </c>
      <c r="F32" s="2"/>
      <c r="G32" s="2"/>
      <c r="H32" s="23"/>
      <c r="I32" s="2"/>
      <c r="J32" s="2"/>
      <c r="K32" s="1"/>
      <c r="L32" s="1"/>
    </row>
    <row r="33" spans="2:12" ht="15.75">
      <c r="B33" s="1"/>
      <c r="C33" s="3" t="s">
        <v>17</v>
      </c>
      <c r="D33" s="8">
        <f>SUM(D29:D32)</f>
        <v>4</v>
      </c>
      <c r="E33" s="8">
        <f>SUM(E29:E32)</f>
        <v>104</v>
      </c>
      <c r="F33" s="3"/>
      <c r="G33" s="8">
        <f>SUM(G29:G31)</f>
        <v>0</v>
      </c>
      <c r="H33" s="8">
        <v>0</v>
      </c>
      <c r="I33" s="8">
        <f>D33+G33</f>
        <v>4</v>
      </c>
      <c r="J33" s="8">
        <v>104</v>
      </c>
      <c r="K33" s="1"/>
      <c r="L33" s="1"/>
    </row>
    <row r="34" spans="2:12" ht="15.75">
      <c r="B34" s="1"/>
      <c r="C34" s="2" t="s">
        <v>18</v>
      </c>
      <c r="D34" s="2">
        <v>1</v>
      </c>
      <c r="E34" s="2">
        <v>30</v>
      </c>
      <c r="F34" s="2"/>
      <c r="G34" s="2"/>
      <c r="H34" s="2"/>
      <c r="I34" s="2"/>
      <c r="J34" s="3"/>
      <c r="K34" s="1"/>
      <c r="L34" s="1"/>
    </row>
    <row r="35" spans="2:12" ht="15.75">
      <c r="B35" s="1"/>
      <c r="C35" s="4" t="s">
        <v>19</v>
      </c>
      <c r="D35" s="4">
        <v>1</v>
      </c>
      <c r="E35" s="4">
        <v>31</v>
      </c>
      <c r="F35" s="2"/>
      <c r="G35" s="2"/>
      <c r="H35" s="2"/>
      <c r="I35" s="3"/>
      <c r="J35" s="3"/>
      <c r="K35" s="1"/>
      <c r="L35" s="1"/>
    </row>
    <row r="36" spans="2:12" ht="15.75">
      <c r="B36" s="1"/>
      <c r="C36" s="4" t="s">
        <v>70</v>
      </c>
      <c r="D36" s="4">
        <v>1</v>
      </c>
      <c r="E36" s="4">
        <v>29</v>
      </c>
      <c r="F36" s="2" t="s">
        <v>71</v>
      </c>
      <c r="G36" s="2">
        <v>1</v>
      </c>
      <c r="H36" s="2">
        <v>14</v>
      </c>
      <c r="I36" s="3"/>
      <c r="J36" s="3"/>
      <c r="K36" s="1"/>
      <c r="L36" s="1"/>
    </row>
    <row r="37" spans="2:12" ht="15.75">
      <c r="B37" s="1"/>
      <c r="C37" s="3" t="s">
        <v>20</v>
      </c>
      <c r="D37" s="8">
        <f>SUM(D34:D36)</f>
        <v>3</v>
      </c>
      <c r="E37" s="8">
        <f>SUM(E34:E36)</f>
        <v>90</v>
      </c>
      <c r="F37" s="3"/>
      <c r="G37" s="7">
        <v>1</v>
      </c>
      <c r="H37" s="7">
        <v>14</v>
      </c>
      <c r="I37" s="7">
        <f>D37+G37</f>
        <v>4</v>
      </c>
      <c r="J37" s="7">
        <v>104</v>
      </c>
      <c r="K37" s="1"/>
      <c r="L37" s="1"/>
    </row>
    <row r="38" spans="2:12" ht="15.75">
      <c r="B38" s="1"/>
      <c r="C38" s="3" t="s">
        <v>21</v>
      </c>
      <c r="D38" s="8">
        <f>SUM(D22+D28+D33+D37)</f>
        <v>17</v>
      </c>
      <c r="E38" s="8">
        <f>SUM(E22+E28+E33+E37)</f>
        <v>458</v>
      </c>
      <c r="F38" s="5"/>
      <c r="G38" s="7">
        <f>SUM(G22+G28+G33+G37)</f>
        <v>1</v>
      </c>
      <c r="H38" s="7">
        <v>14</v>
      </c>
      <c r="I38" s="7">
        <f>D38+G38</f>
        <v>18</v>
      </c>
      <c r="J38" s="7">
        <v>472</v>
      </c>
      <c r="K38" s="1"/>
      <c r="L38" s="1"/>
    </row>
    <row r="39" spans="2:12" ht="15.75">
      <c r="B39" s="1"/>
      <c r="C39" s="2" t="s">
        <v>22</v>
      </c>
      <c r="D39" s="2">
        <v>1</v>
      </c>
      <c r="E39" s="23">
        <v>25</v>
      </c>
      <c r="F39" s="2"/>
      <c r="G39" s="2"/>
      <c r="H39" s="2"/>
      <c r="I39" s="2"/>
      <c r="J39" s="2"/>
      <c r="K39" s="1"/>
      <c r="L39" s="1"/>
    </row>
    <row r="40" spans="2:12" ht="15.75">
      <c r="B40" s="1"/>
      <c r="C40" s="2" t="s">
        <v>23</v>
      </c>
      <c r="D40" s="2">
        <v>1</v>
      </c>
      <c r="E40" s="23">
        <v>30</v>
      </c>
      <c r="F40" s="2"/>
      <c r="G40" s="2"/>
      <c r="H40" s="2"/>
      <c r="I40" s="2"/>
      <c r="J40" s="2"/>
      <c r="K40" s="1"/>
      <c r="L40" s="1"/>
    </row>
    <row r="41" spans="2:12" ht="15.75">
      <c r="B41" s="1"/>
      <c r="C41" s="4" t="s">
        <v>76</v>
      </c>
      <c r="D41" s="4">
        <v>1</v>
      </c>
      <c r="E41" s="22">
        <v>29</v>
      </c>
      <c r="F41" s="2" t="s">
        <v>77</v>
      </c>
      <c r="G41" s="2">
        <v>1</v>
      </c>
      <c r="H41" s="2">
        <v>12</v>
      </c>
      <c r="I41" s="2"/>
      <c r="J41" s="2"/>
      <c r="K41" s="1"/>
      <c r="L41" s="1"/>
    </row>
    <row r="42" spans="2:12" ht="15.75">
      <c r="B42" s="1"/>
      <c r="C42" s="3" t="s">
        <v>24</v>
      </c>
      <c r="D42" s="8">
        <f>SUM(D39:D41)</f>
        <v>3</v>
      </c>
      <c r="E42" s="8">
        <f>SUM(E39:E41)</f>
        <v>84</v>
      </c>
      <c r="F42" s="3"/>
      <c r="G42" s="8">
        <f>SUM(G39:G41)</f>
        <v>1</v>
      </c>
      <c r="H42" s="9">
        <f>SUM(H39:H41)</f>
        <v>12</v>
      </c>
      <c r="I42" s="8">
        <f>D42+G42</f>
        <v>4</v>
      </c>
      <c r="J42" s="8">
        <f>E42+H42</f>
        <v>96</v>
      </c>
      <c r="K42" s="1"/>
      <c r="L42" s="1"/>
    </row>
    <row r="43" spans="2:12" ht="15.75">
      <c r="B43" s="1"/>
      <c r="C43" s="2" t="s">
        <v>25</v>
      </c>
      <c r="D43" s="2">
        <v>1</v>
      </c>
      <c r="E43" s="22">
        <v>31</v>
      </c>
      <c r="F43" s="2"/>
      <c r="G43" s="2"/>
      <c r="H43" s="22"/>
      <c r="I43" s="2"/>
      <c r="J43" s="2"/>
      <c r="K43" s="1"/>
      <c r="L43" s="1"/>
    </row>
    <row r="44" spans="2:12" ht="15.75">
      <c r="B44" s="1"/>
      <c r="C44" s="2" t="s">
        <v>26</v>
      </c>
      <c r="D44" s="2">
        <v>1</v>
      </c>
      <c r="E44" s="22">
        <v>28</v>
      </c>
      <c r="F44" s="2"/>
      <c r="G44" s="2"/>
      <c r="H44" s="4"/>
      <c r="I44" s="2"/>
      <c r="J44" s="2"/>
      <c r="K44" s="1"/>
      <c r="L44" s="1"/>
    </row>
    <row r="45" spans="2:12" ht="15.75">
      <c r="B45" s="1"/>
      <c r="C45" s="2" t="s">
        <v>82</v>
      </c>
      <c r="D45" s="2">
        <v>1</v>
      </c>
      <c r="E45" s="22">
        <v>29</v>
      </c>
      <c r="F45" s="2" t="s">
        <v>83</v>
      </c>
      <c r="G45" s="2">
        <v>1</v>
      </c>
      <c r="H45" s="4">
        <v>12</v>
      </c>
      <c r="I45" s="2"/>
      <c r="J45" s="2"/>
      <c r="K45" s="1"/>
      <c r="L45" s="1"/>
    </row>
    <row r="46" spans="2:12" ht="15.75">
      <c r="B46" s="1"/>
      <c r="C46" s="3" t="s">
        <v>27</v>
      </c>
      <c r="D46" s="8">
        <f>SUM(D43:D45)</f>
        <v>3</v>
      </c>
      <c r="E46" s="8">
        <f>SUM(E43:E45)</f>
        <v>88</v>
      </c>
      <c r="F46" s="3"/>
      <c r="G46" s="8">
        <v>1</v>
      </c>
      <c r="H46" s="9">
        <v>12</v>
      </c>
      <c r="I46" s="8">
        <f>D46+G46</f>
        <v>4</v>
      </c>
      <c r="J46" s="8">
        <f>E46+H46</f>
        <v>100</v>
      </c>
      <c r="K46" s="1"/>
      <c r="L46" s="1"/>
    </row>
    <row r="47" spans="2:12" ht="15.75">
      <c r="B47" s="1"/>
      <c r="C47" s="2" t="s">
        <v>28</v>
      </c>
      <c r="D47" s="2">
        <v>1</v>
      </c>
      <c r="E47" s="22">
        <v>25</v>
      </c>
      <c r="F47" s="2"/>
      <c r="G47" s="2"/>
      <c r="H47" s="22"/>
      <c r="I47" s="2"/>
      <c r="J47" s="2"/>
      <c r="K47" s="1"/>
      <c r="L47" s="1"/>
    </row>
    <row r="48" spans="2:12" ht="15.75">
      <c r="B48" s="1"/>
      <c r="C48" s="2" t="s">
        <v>29</v>
      </c>
      <c r="D48" s="2">
        <v>1</v>
      </c>
      <c r="E48" s="22">
        <v>28</v>
      </c>
      <c r="F48" s="2"/>
      <c r="G48" s="2"/>
      <c r="H48" s="4"/>
      <c r="I48" s="2"/>
      <c r="J48" s="2"/>
      <c r="K48" s="1"/>
      <c r="L48" s="1"/>
    </row>
    <row r="49" spans="2:12" ht="15.75">
      <c r="B49" s="1"/>
      <c r="C49" s="3" t="s">
        <v>30</v>
      </c>
      <c r="D49" s="8">
        <f>SUM(D47:D48)</f>
        <v>2</v>
      </c>
      <c r="E49" s="9">
        <f>SUM(E47:E48)</f>
        <v>53</v>
      </c>
      <c r="F49" s="3"/>
      <c r="G49" s="8">
        <f>SUM(G47:G48)</f>
        <v>0</v>
      </c>
      <c r="H49" s="9">
        <f>SUM(H47:H48)</f>
        <v>0</v>
      </c>
      <c r="I49" s="8">
        <f>D49+G49</f>
        <v>2</v>
      </c>
      <c r="J49" s="8">
        <f>E49+H49</f>
        <v>53</v>
      </c>
      <c r="K49" s="1"/>
      <c r="L49" s="1"/>
    </row>
    <row r="50" spans="2:12" ht="15.75">
      <c r="B50" s="1"/>
      <c r="C50" s="4" t="s">
        <v>31</v>
      </c>
      <c r="D50" s="4">
        <v>1</v>
      </c>
      <c r="E50" s="22">
        <v>32</v>
      </c>
      <c r="F50" s="2"/>
      <c r="G50" s="2"/>
      <c r="H50" s="22"/>
      <c r="I50" s="2"/>
      <c r="J50" s="2"/>
      <c r="K50" s="1"/>
      <c r="L50" s="1"/>
    </row>
    <row r="51" spans="2:12" ht="15.75">
      <c r="B51" s="1"/>
      <c r="C51" s="4" t="s">
        <v>32</v>
      </c>
      <c r="D51" s="4">
        <v>1</v>
      </c>
      <c r="E51" s="22">
        <v>32</v>
      </c>
      <c r="F51" s="2" t="s">
        <v>72</v>
      </c>
      <c r="G51" s="2">
        <v>1</v>
      </c>
      <c r="H51" s="4">
        <v>9</v>
      </c>
      <c r="I51" s="2"/>
      <c r="J51" s="2"/>
      <c r="K51" s="1"/>
      <c r="L51" s="1"/>
    </row>
    <row r="52" spans="2:12" ht="15.75">
      <c r="B52" s="1"/>
      <c r="C52" s="3" t="s">
        <v>33</v>
      </c>
      <c r="D52" s="8">
        <v>2</v>
      </c>
      <c r="E52" s="8">
        <v>64</v>
      </c>
      <c r="F52" s="3"/>
      <c r="G52" s="8">
        <v>1</v>
      </c>
      <c r="H52" s="9">
        <v>9</v>
      </c>
      <c r="I52" s="8">
        <v>3</v>
      </c>
      <c r="J52" s="8">
        <f>E52+H52</f>
        <v>73</v>
      </c>
      <c r="K52" s="1"/>
      <c r="L52" s="1"/>
    </row>
    <row r="53" spans="2:12" ht="15.75">
      <c r="B53" s="1"/>
      <c r="C53" s="2" t="s">
        <v>34</v>
      </c>
      <c r="D53" s="25">
        <v>1</v>
      </c>
      <c r="E53" s="25">
        <v>31</v>
      </c>
      <c r="F53" s="25"/>
      <c r="G53" s="25"/>
      <c r="H53" s="26"/>
      <c r="I53" s="25"/>
      <c r="J53" s="25"/>
      <c r="K53" s="1"/>
      <c r="L53" s="1"/>
    </row>
    <row r="54" spans="2:12" ht="15.75">
      <c r="B54" s="1"/>
      <c r="C54" s="2" t="s">
        <v>35</v>
      </c>
      <c r="D54" s="2">
        <v>1</v>
      </c>
      <c r="E54" s="22">
        <v>28</v>
      </c>
      <c r="F54" s="2" t="s">
        <v>78</v>
      </c>
      <c r="G54" s="2">
        <v>1</v>
      </c>
      <c r="H54" s="22">
        <v>8</v>
      </c>
      <c r="I54" s="2"/>
      <c r="J54" s="2"/>
      <c r="K54" s="1"/>
      <c r="L54" s="1"/>
    </row>
    <row r="55" spans="2:12" ht="15.75">
      <c r="B55" s="1"/>
      <c r="C55" s="3" t="s">
        <v>36</v>
      </c>
      <c r="D55" s="8">
        <v>2</v>
      </c>
      <c r="E55" s="8">
        <v>59</v>
      </c>
      <c r="F55" s="3"/>
      <c r="G55" s="8">
        <f>SUM(G54:G54)</f>
        <v>1</v>
      </c>
      <c r="H55" s="9">
        <f>SUM(H54:H54)</f>
        <v>8</v>
      </c>
      <c r="I55" s="8">
        <v>3</v>
      </c>
      <c r="J55" s="8">
        <f>E55+H55</f>
        <v>67</v>
      </c>
      <c r="K55" s="1"/>
      <c r="L55" s="1"/>
    </row>
    <row r="56" spans="2:12" ht="15.75">
      <c r="B56" s="1"/>
      <c r="C56" s="3" t="s">
        <v>37</v>
      </c>
      <c r="D56" s="8">
        <f>D42+D46+D49+D52+D55</f>
        <v>12</v>
      </c>
      <c r="E56" s="8">
        <v>348</v>
      </c>
      <c r="F56" s="5"/>
      <c r="G56" s="9">
        <f>SUM(G42+G46+G49+G52+G55)</f>
        <v>4</v>
      </c>
      <c r="H56" s="9">
        <f>SUM(H42+H46+H49+H52+H55)</f>
        <v>41</v>
      </c>
      <c r="I56" s="9">
        <v>16</v>
      </c>
      <c r="J56" s="9">
        <v>389</v>
      </c>
      <c r="K56" s="1"/>
      <c r="L56" s="1"/>
    </row>
    <row r="57" spans="2:12" ht="15.75">
      <c r="B57" s="1"/>
      <c r="C57" s="2" t="s">
        <v>38</v>
      </c>
      <c r="D57" s="2">
        <v>1</v>
      </c>
      <c r="E57" s="2">
        <v>28</v>
      </c>
      <c r="F57" s="2"/>
      <c r="G57" s="2"/>
      <c r="H57" s="2"/>
      <c r="I57" s="2"/>
      <c r="J57" s="2"/>
      <c r="K57" s="1"/>
      <c r="L57" s="1"/>
    </row>
    <row r="58" spans="2:12" ht="15.75">
      <c r="B58" s="1"/>
      <c r="C58" s="21" t="s">
        <v>39</v>
      </c>
      <c r="D58" s="2">
        <v>1</v>
      </c>
      <c r="E58" s="2">
        <v>21</v>
      </c>
      <c r="F58" s="2"/>
      <c r="G58" s="2"/>
      <c r="H58" s="2"/>
      <c r="I58" s="2"/>
      <c r="J58" s="2"/>
      <c r="K58" s="1"/>
      <c r="L58" s="1"/>
    </row>
    <row r="59" spans="2:12" ht="15.75">
      <c r="B59" s="1"/>
      <c r="C59" s="3" t="s">
        <v>40</v>
      </c>
      <c r="D59" s="8">
        <f>SUM(D57:D58)</f>
        <v>2</v>
      </c>
      <c r="E59" s="8">
        <f>SUM(E57:E58)</f>
        <v>49</v>
      </c>
      <c r="F59" s="3"/>
      <c r="G59" s="3"/>
      <c r="H59" s="3"/>
      <c r="I59" s="8">
        <f>D59</f>
        <v>2</v>
      </c>
      <c r="J59" s="8">
        <f>E59</f>
        <v>49</v>
      </c>
      <c r="K59" s="1"/>
      <c r="L59" s="1"/>
    </row>
    <row r="60" spans="2:12" ht="15.75">
      <c r="B60" s="1"/>
      <c r="C60" s="3" t="s">
        <v>41</v>
      </c>
      <c r="D60" s="8">
        <f>D59+D56</f>
        <v>14</v>
      </c>
      <c r="E60" s="8">
        <v>397</v>
      </c>
      <c r="F60" s="3"/>
      <c r="G60" s="6"/>
      <c r="H60" s="3"/>
      <c r="I60" s="8">
        <v>18</v>
      </c>
      <c r="J60" s="8">
        <v>438</v>
      </c>
      <c r="K60" s="1"/>
      <c r="L60" s="1"/>
    </row>
    <row r="61" spans="2:12" ht="15.75">
      <c r="B61" s="1"/>
      <c r="C61" s="3" t="s">
        <v>42</v>
      </c>
      <c r="D61" s="8">
        <f>D60+D38</f>
        <v>31</v>
      </c>
      <c r="E61" s="8">
        <v>855</v>
      </c>
      <c r="F61" s="5"/>
      <c r="G61" s="9">
        <f>G38+G56</f>
        <v>5</v>
      </c>
      <c r="H61" s="9">
        <f>H56+H38</f>
        <v>55</v>
      </c>
      <c r="I61" s="9">
        <v>36</v>
      </c>
      <c r="J61" s="9">
        <v>910</v>
      </c>
      <c r="K61" s="1"/>
      <c r="L61" s="10"/>
    </row>
    <row r="62" spans="2:12" ht="5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2" t="s">
        <v>4</v>
      </c>
      <c r="D63" s="1">
        <f>I61</f>
        <v>36</v>
      </c>
      <c r="E63" s="1" t="s">
        <v>49</v>
      </c>
      <c r="F63" s="1"/>
      <c r="G63" s="1"/>
      <c r="H63" s="1"/>
      <c r="I63" s="1"/>
      <c r="J63" s="1"/>
      <c r="K63" s="1"/>
      <c r="L63" s="1"/>
    </row>
    <row r="64" spans="2:12" ht="15.75">
      <c r="B64" s="1"/>
      <c r="C64" s="12"/>
      <c r="D64" s="1">
        <f>D61</f>
        <v>31</v>
      </c>
      <c r="E64" s="1" t="s">
        <v>50</v>
      </c>
      <c r="F64" s="1"/>
      <c r="G64" s="1"/>
      <c r="H64" s="1"/>
      <c r="I64" s="1"/>
      <c r="J64" s="1"/>
      <c r="K64" s="1"/>
      <c r="L64" s="1"/>
    </row>
    <row r="65" spans="2:12" ht="15.75">
      <c r="B65" s="1"/>
      <c r="C65" s="12"/>
      <c r="D65" s="1">
        <f>G61</f>
        <v>5</v>
      </c>
      <c r="E65" s="1" t="s">
        <v>51</v>
      </c>
      <c r="F65" s="1"/>
      <c r="G65" s="1"/>
      <c r="H65" s="1"/>
      <c r="I65" s="1"/>
      <c r="J65" s="1"/>
      <c r="K65" s="1"/>
      <c r="L65" s="1"/>
    </row>
    <row r="66" spans="2:12" ht="15.75">
      <c r="B66" s="1"/>
      <c r="C66" s="12" t="s">
        <v>52</v>
      </c>
      <c r="D66" s="1">
        <f>J61</f>
        <v>910</v>
      </c>
      <c r="E66" s="1" t="s">
        <v>5</v>
      </c>
      <c r="F66" s="1"/>
      <c r="G66" s="1"/>
      <c r="H66" s="1"/>
      <c r="I66" s="1"/>
      <c r="J66" s="1"/>
      <c r="K66" s="1"/>
      <c r="L66" s="1"/>
    </row>
    <row r="67" spans="2:12" ht="15.75">
      <c r="B67" s="1"/>
      <c r="C67" s="12"/>
      <c r="D67" s="1">
        <f>E61</f>
        <v>855</v>
      </c>
      <c r="E67" s="1" t="s">
        <v>50</v>
      </c>
      <c r="F67" s="1"/>
      <c r="G67" s="1"/>
      <c r="H67" s="1"/>
      <c r="I67" s="1"/>
      <c r="J67" s="1"/>
      <c r="K67" s="1"/>
      <c r="L67" s="1"/>
    </row>
    <row r="68" spans="2:12" ht="15.75">
      <c r="B68" s="1"/>
      <c r="C68" s="12"/>
      <c r="D68" s="1">
        <f>H61</f>
        <v>55</v>
      </c>
      <c r="E68" s="1" t="s">
        <v>53</v>
      </c>
      <c r="F68" s="1"/>
      <c r="G68" s="1"/>
      <c r="H68" s="1"/>
      <c r="I68" s="1"/>
      <c r="J68" s="1"/>
      <c r="K68" s="1"/>
      <c r="L68" s="1"/>
    </row>
    <row r="69" spans="2:12" ht="3" customHeight="1">
      <c r="B69" s="1"/>
      <c r="C69" s="11"/>
      <c r="D69" s="1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1" t="s">
        <v>73</v>
      </c>
      <c r="D70" s="1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</sheetData>
  <sheetProtection/>
  <mergeCells count="2">
    <mergeCell ref="C15:E15"/>
    <mergeCell ref="F15:J15"/>
  </mergeCells>
  <printOptions/>
  <pageMargins left="0.7" right="0.7" top="0.75" bottom="0.75" header="0.3" footer="0.3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секретарь</cp:lastModifiedBy>
  <cp:lastPrinted>2017-09-04T07:00:46Z</cp:lastPrinted>
  <dcterms:created xsi:type="dcterms:W3CDTF">2014-03-04T07:22:03Z</dcterms:created>
  <dcterms:modified xsi:type="dcterms:W3CDTF">2017-09-11T03:33:16Z</dcterms:modified>
  <cp:category/>
  <cp:version/>
  <cp:contentType/>
  <cp:contentStatus/>
</cp:coreProperties>
</file>